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<sst xmlns="http://schemas.openxmlformats.org/spreadsheetml/2006/main" count="50" uniqueCount="50">
  <si>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</si>
  <si>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NMN040</t>
  </si>
  <si>
    <t xml:space="preserve">m²</t>
  </si>
  <si>
    <t xml:space="preserve">Sistema multifunción "GURU" bajo pavimento cerámico o de piedra natural.</t>
  </si>
  <si>
    <r>
      <rPr>
        <sz val="8.25"/>
        <color rgb="FF000000"/>
        <rFont val="Arial"/>
        <family val="2"/>
      </rPr>
      <t xml:space="preserve">Sistema multifunción "GURU" bajo pavimento cerámico o de piedra natural, formado por lámina impermeabilizante, desolidarizante y difusora de vapor de agua, de polietileno, de estructura nodular, de 3 mm de espesor, G-FLEX "GURU", revestida de geotextil no tejido de fibras de polipropileno en una de sus caras, fijada al soporte con adhesivo cementoso mejorado, C2 E, con tiempo abierto ampliado, extendido con llana dentada. Incluso complementos de refuerzo en tratamiento de puntos singulares con banda de refuerzo, BANDA W-S 14; banda perimetral, BANDA W-S 34 y adhesivo elástico impermeabilizante monocomponente, EASEAL.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</si>
  <si>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</si>
  <si>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</si>
  <si>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</si>
  <si>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</si>
  <si>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</si>
  <si>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</si>
  <si>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</si>
  <si>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</si>
  <si>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</si>
  <si>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</si>
  <si>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mt15reg015b</t>
  </si>
  <si>
    <t xml:space="preserve">m²</t>
  </si>
  <si>
    <t xml:space="preserve">Lámina impermeabilizante, desolidarizante y difusora de vapor de agua, de polietileno, de estructura nodular, de 3 mm de espesor, G-FLEX "GURU", revestida de geotextil no tejido de fibras de polipropileno en una de sus caras, suministrada en rollos de 30 m de longitud y 1 m de anchura.</t>
  </si>
  <si>
    <t xml:space="preserve">mt15reg035b</t>
  </si>
  <si>
    <t xml:space="preserve">kg</t>
  </si>
  <si>
    <t xml:space="preserve">Adhesivo elástico impermeabilizante monocomponente, color gris, EASEAL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</si>
  <si>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</si>
  <si>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</si>
  <si>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"GURU", de 140 mm de anchura, compuesta de una doble hoja de poliolefina termoplástica con acetato de vinil etileno, con ambas caras revestidas de fibras de poliéster y polipropileno no tejidas, suministrada en rollos de 20 m de longitud.</t>
  </si>
  <si>
    <t xml:space="preserve">mt15reg020d</t>
  </si>
  <si>
    <t xml:space="preserve">m</t>
  </si>
  <si>
    <t xml:space="preserve">Banda de refuerzo para lámina impermeabilizante flexible tipo EVAC, BANDA W-S 34 "GURU", de 340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</si>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</sst>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1">
        <v>1.05</v>
      </c>
      <c r="H11" s="11"/>
      <c r="I11" s="12">
        <v>16.8</v>
      </c>
      <c r="J11" s="12">
        <f ca="1">ROUND(INDIRECT(ADDRESS(ROW()+(0), COLUMN()+(-3), 1))*INDIRECT(ADDRESS(ROW()+(0), COLUMN()+(-1), 1)), 2)</f>
        <v>17.64</v>
      </c>
    </row>
    <row r="12" spans="1:10" ht="34.50" thickBot="1" customHeight="1">
      <c r="A12" s="1" t="s">
        <v>18</v>
      </c>
      <c r="B12" s="1"/>
      <c r="C12" s="10" t="s">
        <v>19</v>
      </c>
      <c r="D12" s="10"/>
      <c r="E12" s="1" t="s">
        <v>20</v>
      </c>
      <c r="F12" s="1"/>
      <c r="G12" s="11">
        <v>0.375</v>
      </c>
      <c r="H12" s="11"/>
      <c r="I12" s="12">
        <v>8.09</v>
      </c>
      <c r="J12" s="12">
        <f ca="1">ROUND(INDIRECT(ADDRESS(ROW()+(0), COLUMN()+(-3), 1))*INDIRECT(ADDRESS(ROW()+(0), COLUMN()+(-1), 1)), 2)</f>
        <v>3.03</v>
      </c>
    </row>
    <row r="13" spans="1:10" ht="45.00" thickBot="1" customHeight="1">
      <c r="A13" s="1" t="s">
        <v>21</v>
      </c>
      <c r="B13" s="1"/>
      <c r="C13" s="10" t="s">
        <v>22</v>
      </c>
      <c r="D13" s="10"/>
      <c r="E13" s="1" t="s">
        <v>23</v>
      </c>
      <c r="F13" s="1"/>
      <c r="G13" s="11">
        <v>0.5</v>
      </c>
      <c r="H13" s="11"/>
      <c r="I13" s="12">
        <v>2.51</v>
      </c>
      <c r="J13" s="12">
        <f ca="1">ROUND(INDIRECT(ADDRESS(ROW()+(0), COLUMN()+(-3), 1))*INDIRECT(ADDRESS(ROW()+(0), COLUMN()+(-1), 1)), 2)</f>
        <v>1.26</v>
      </c>
    </row>
    <row r="14" spans="1:10" ht="45.00" thickBot="1" customHeight="1">
      <c r="A14" s="1" t="s">
        <v>24</v>
      </c>
      <c r="B14" s="1"/>
      <c r="C14" s="10" t="s">
        <v>25</v>
      </c>
      <c r="D14" s="10"/>
      <c r="E14" s="1" t="s">
        <v>26</v>
      </c>
      <c r="F14" s="1"/>
      <c r="G14" s="13">
        <v>0.5</v>
      </c>
      <c r="H14" s="13"/>
      <c r="I14" s="14">
        <v>5.3</v>
      </c>
      <c r="J14" s="14">
        <f ca="1">ROUND(INDIRECT(ADDRESS(ROW()+(0), COLUMN()+(-3), 1))*INDIRECT(ADDRESS(ROW()+(0), COLUMN()+(-1), 1)), 2)</f>
        <v>2.65</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25.98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0.09</v>
      </c>
      <c r="H17" s="11"/>
      <c r="I17" s="12">
        <v>23.1</v>
      </c>
      <c r="J17" s="12">
        <f ca="1">ROUND(INDIRECT(ADDRESS(ROW()+(0), COLUMN()+(-3), 1))*INDIRECT(ADDRESS(ROW()+(0), COLUMN()+(-1), 1)), 2)</f>
        <v>2.08</v>
      </c>
    </row>
    <row r="18" spans="1:10" ht="13.50" thickBot="1" customHeight="1">
      <c r="A18" s="1" t="s">
        <v>32</v>
      </c>
      <c r="B18" s="1"/>
      <c r="C18" s="10" t="s">
        <v>33</v>
      </c>
      <c r="D18" s="10"/>
      <c r="E18" s="1" t="s">
        <v>34</v>
      </c>
      <c r="F18" s="1"/>
      <c r="G18" s="13">
        <v>0.09</v>
      </c>
      <c r="H18" s="13"/>
      <c r="I18" s="14">
        <v>21.94</v>
      </c>
      <c r="J18" s="14">
        <f ca="1">ROUND(INDIRECT(ADDRESS(ROW()+(0), COLUMN()+(-3), 1))*INDIRECT(ADDRESS(ROW()+(0), COLUMN()+(-1), 1)), 2)</f>
        <v>1.97</v>
      </c>
    </row>
    <row r="19" spans="1:10" ht="13.50" thickBot="1" customHeight="1">
      <c r="A19" s="15"/>
      <c r="B19" s="15"/>
      <c r="C19" s="15"/>
      <c r="D19" s="15"/>
      <c r="E19" s="15"/>
      <c r="F19" s="15"/>
      <c r="G19" s="9" t="s">
        <v>35</v>
      </c>
      <c r="H19" s="9"/>
      <c r="I19" s="9"/>
      <c r="J19" s="17">
        <f ca="1">ROUND(SUM(INDIRECT(ADDRESS(ROW()+(-1), COLUMN()+(0), 1)),INDIRECT(ADDRESS(ROW()+(-2), COLUMN()+(0), 1))), 2)</f>
        <v>4.05</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30.03</v>
      </c>
      <c r="J21" s="14">
        <f ca="1">ROUND(INDIRECT(ADDRESS(ROW()+(0), COLUMN()+(-3), 1))*INDIRECT(ADDRESS(ROW()+(0), COLUMN()+(-1), 1))/100, 2)</f>
        <v>0.6</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30.63</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30" spans="1:1" ht="33.75" thickBot="1" customHeight="1">
      <c r="A30" s="1" t="s">
        <v>47</v>
      </c>
      <c r="B30" s="1"/>
      <c r="C30" s="1"/>
      <c r="D30" s="1"/>
      <c r="E30" s="1"/>
      <c r="F30" s="1"/>
      <c r="G30" s="1"/>
      <c r="H30" s="1"/>
      <c r="I30" s="1"/>
      <c r="J30" s="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